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acyshzw\new_documents\jpost\jpdm\"/>
    </mc:Choice>
  </mc:AlternateContent>
  <xr:revisionPtr revIDLastSave="0" documentId="8_{B0C25403-BD1D-4FAF-A7F0-5938BF2DFFDB}" xr6:coauthVersionLast="47" xr6:coauthVersionMax="47" xr10:uidLastSave="{00000000-0000-0000-0000-000000000000}"/>
  <bookViews>
    <workbookView xWindow="17070" yWindow="1680" windowWidth="25185" windowHeight="20400" tabRatio="678" xr2:uid="{00000000-000D-0000-FFFF-FFFF00000000}"/>
  </bookViews>
  <sheets>
    <sheet name="File" sheetId="4" r:id="rId1"/>
    <sheet name="File_relationship" sheetId="7" r:id="rId2"/>
    <sheet name="Sample" sheetId="1" r:id="rId3"/>
    <sheet name="Fractionation" sheetId="2" r:id="rId4"/>
    <sheet name="Enzyme_Mod" sheetId="3" r:id="rId5"/>
    <sheet name="MS_mode" sheetId="5" r:id="rId6"/>
    <sheet name="Software_setting" sheetId="9" r:id="rId7"/>
    <sheet name="Sample_metadata" sheetId="8" r:id="rId8"/>
    <sheet name="MS_metadata" sheetId="10" r:id="rId9"/>
    <sheet name="CV_Ontology" sheetId="6" r:id="rId10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I2" i="5"/>
  <c r="G2" i="5"/>
  <c r="E2" i="5"/>
  <c r="O2" i="1"/>
  <c r="G2" i="1"/>
</calcChain>
</file>

<file path=xl/sharedStrings.xml><?xml version="1.0" encoding="utf-8"?>
<sst xmlns="http://schemas.openxmlformats.org/spreadsheetml/2006/main" count="289" uniqueCount="227">
  <si>
    <t>File</t>
    <phoneticPr fontId="1"/>
  </si>
  <si>
    <t>File Type</t>
    <phoneticPr fontId="1"/>
  </si>
  <si>
    <t>Raw</t>
    <phoneticPr fontId="1"/>
  </si>
  <si>
    <t>Peak</t>
    <phoneticPr fontId="1"/>
  </si>
  <si>
    <t>Result</t>
    <phoneticPr fontId="1"/>
  </si>
  <si>
    <t>Raw File</t>
    <phoneticPr fontId="1"/>
  </si>
  <si>
    <t>Species</t>
    <phoneticPr fontId="1"/>
  </si>
  <si>
    <t>Species_Ontology</t>
    <phoneticPr fontId="1"/>
  </si>
  <si>
    <t>Sample Type</t>
  </si>
  <si>
    <t>Sample Type_Ontology</t>
    <phoneticPr fontId="1"/>
  </si>
  <si>
    <t>Organ</t>
  </si>
  <si>
    <t>Organ_Ontology</t>
    <phoneticPr fontId="1"/>
  </si>
  <si>
    <t>Tissue</t>
  </si>
  <si>
    <t>Tissue_Ontology</t>
  </si>
  <si>
    <t>Cell type</t>
  </si>
  <si>
    <t>Cell type_Ontology</t>
  </si>
  <si>
    <t>Cell line</t>
  </si>
  <si>
    <t>Cell line_Ontology</t>
    <phoneticPr fontId="1"/>
  </si>
  <si>
    <t>Disease class</t>
  </si>
  <si>
    <t>Disease class_Ontology</t>
    <phoneticPr fontId="1"/>
  </si>
  <si>
    <t>Disease</t>
  </si>
  <si>
    <t>Disease_Ontology</t>
  </si>
  <si>
    <t>pre-processing</t>
    <phoneticPr fontId="1"/>
  </si>
  <si>
    <t>biological replicate</t>
    <phoneticPr fontId="1"/>
  </si>
  <si>
    <t>technical replicate other than injection replicate</t>
    <phoneticPr fontId="1"/>
  </si>
  <si>
    <t>injection replicate</t>
    <phoneticPr fontId="1"/>
  </si>
  <si>
    <t>Label_1</t>
    <phoneticPr fontId="1"/>
  </si>
  <si>
    <t>Label_1_Description</t>
    <phoneticPr fontId="1"/>
  </si>
  <si>
    <t>Note</t>
  </si>
  <si>
    <t>Subcellular_1</t>
    <phoneticPr fontId="1"/>
  </si>
  <si>
    <t>Subcellular Fraction_1</t>
    <phoneticPr fontId="1"/>
  </si>
  <si>
    <t>Subcellular Replicate_1</t>
    <phoneticPr fontId="1"/>
  </si>
  <si>
    <t>Protein_1</t>
    <phoneticPr fontId="1"/>
  </si>
  <si>
    <t>Protein Fraction_1</t>
    <phoneticPr fontId="1"/>
  </si>
  <si>
    <t>Protein Replicate_1</t>
    <phoneticPr fontId="1"/>
  </si>
  <si>
    <t>Peptide_1</t>
    <phoneticPr fontId="1"/>
  </si>
  <si>
    <t>Peptide Fraction_1</t>
    <phoneticPr fontId="1"/>
  </si>
  <si>
    <t>Peptide Replicate_1</t>
    <phoneticPr fontId="1"/>
  </si>
  <si>
    <t>Note</t>
    <phoneticPr fontId="1"/>
  </si>
  <si>
    <t>Enzyme_1</t>
  </si>
  <si>
    <t>Enzyme_1_Ontology</t>
  </si>
  <si>
    <t>Fixed modification_1</t>
    <phoneticPr fontId="1"/>
  </si>
  <si>
    <t>Fixed modification_1_Ontology</t>
    <phoneticPr fontId="1"/>
  </si>
  <si>
    <t>Variable modification_1</t>
    <phoneticPr fontId="1"/>
  </si>
  <si>
    <t>Variable modification_1_Ontology</t>
    <phoneticPr fontId="1"/>
  </si>
  <si>
    <t>Instrument</t>
    <phoneticPr fontId="1"/>
  </si>
  <si>
    <t>Instrument_Ontology</t>
    <phoneticPr fontId="1"/>
  </si>
  <si>
    <t>Instrument mode</t>
    <phoneticPr fontId="1"/>
  </si>
  <si>
    <t>Instrument mode_Ontology</t>
  </si>
  <si>
    <t>Purpose</t>
    <phoneticPr fontId="1"/>
  </si>
  <si>
    <t>Purpose_Ontology</t>
  </si>
  <si>
    <t>Quantification platform</t>
    <phoneticPr fontId="1"/>
  </si>
  <si>
    <t>Quantification platform_Ontology</t>
  </si>
  <si>
    <t>Plex</t>
    <phoneticPr fontId="1"/>
  </si>
  <si>
    <t>Result File</t>
    <phoneticPr fontId="1"/>
  </si>
  <si>
    <t>Taxonomy</t>
    <phoneticPr fontId="1"/>
  </si>
  <si>
    <t>Taxonomy_Ontology</t>
  </si>
  <si>
    <t>Database</t>
    <phoneticPr fontId="1"/>
  </si>
  <si>
    <t>Database_Ontology</t>
    <phoneticPr fontId="1"/>
  </si>
  <si>
    <t>Enzyme_1</t>
    <phoneticPr fontId="1"/>
  </si>
  <si>
    <t>Missed cleavage number</t>
    <phoneticPr fontId="1"/>
  </si>
  <si>
    <t>MS1 tolerance+-</t>
    <phoneticPr fontId="1"/>
  </si>
  <si>
    <t>MS/MS tolerance +-</t>
    <phoneticPr fontId="1"/>
  </si>
  <si>
    <t>FDR (PSM)</t>
    <phoneticPr fontId="1"/>
  </si>
  <si>
    <t>FDR (Peptide)</t>
    <phoneticPr fontId="1"/>
  </si>
  <si>
    <t>FDR (Protein)</t>
    <phoneticPr fontId="1"/>
  </si>
  <si>
    <t>Organ</t>
    <phoneticPr fontId="1"/>
  </si>
  <si>
    <t>Tissue</t>
    <phoneticPr fontId="1"/>
  </si>
  <si>
    <t>C12801</t>
  </si>
  <si>
    <r>
      <t>Adrenal gland</t>
    </r>
    <r>
      <rPr>
        <sz val="11"/>
        <color theme="1"/>
        <rFont val="ＭＳ Ｐゴシック"/>
        <family val="2"/>
        <charset val="128"/>
      </rPr>
      <t>　</t>
    </r>
  </si>
  <si>
    <t>C12666</t>
  </si>
  <si>
    <r>
      <t>Normal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Arial"/>
        <family val="2"/>
      </rPr>
      <t xml:space="preserve"> </t>
    </r>
  </si>
  <si>
    <t>Cell line</t>
    <phoneticPr fontId="1"/>
  </si>
  <si>
    <t>C19315</t>
  </si>
  <si>
    <r>
      <t>Bile Duct</t>
    </r>
    <r>
      <rPr>
        <sz val="11"/>
        <color theme="1"/>
        <rFont val="ＭＳ Ｐゴシック"/>
        <family val="2"/>
        <charset val="128"/>
      </rPr>
      <t>　</t>
    </r>
  </si>
  <si>
    <t>C12434</t>
  </si>
  <si>
    <r>
      <t>Cancer</t>
    </r>
    <r>
      <rPr>
        <sz val="11"/>
        <color theme="1"/>
        <rFont val="ＭＳ Ｐゴシック"/>
        <family val="2"/>
        <charset val="128"/>
      </rPr>
      <t>　</t>
    </r>
  </si>
  <si>
    <t>DOID_162</t>
  </si>
  <si>
    <t>Primary cell</t>
    <phoneticPr fontId="1"/>
  </si>
  <si>
    <t>C16403</t>
  </si>
  <si>
    <r>
      <t>Blood</t>
    </r>
    <r>
      <rPr>
        <sz val="11"/>
        <color theme="1"/>
        <rFont val="ＭＳ Ｐゴシック"/>
        <family val="2"/>
        <charset val="128"/>
      </rPr>
      <t>　</t>
    </r>
  </si>
  <si>
    <t>C12376</t>
  </si>
  <si>
    <r>
      <t>Nervous disease</t>
    </r>
    <r>
      <rPr>
        <sz val="11"/>
        <color theme="1"/>
        <rFont val="ＭＳ Ｐゴシック"/>
        <family val="2"/>
        <charset val="128"/>
      </rPr>
      <t>　</t>
    </r>
  </si>
  <si>
    <t>DOID_863</t>
  </si>
  <si>
    <t>Other</t>
    <phoneticPr fontId="1"/>
  </si>
  <si>
    <r>
      <t>Bone</t>
    </r>
    <r>
      <rPr>
        <sz val="11"/>
        <color theme="1"/>
        <rFont val="ＭＳ Ｐゴシック"/>
        <family val="2"/>
        <charset val="128"/>
      </rPr>
      <t>　</t>
    </r>
  </si>
  <si>
    <t>C12366</t>
  </si>
  <si>
    <r>
      <t>Metabolic disease</t>
    </r>
    <r>
      <rPr>
        <sz val="11"/>
        <color theme="1"/>
        <rFont val="ＭＳ Ｐゴシック"/>
        <family val="2"/>
        <charset val="128"/>
      </rPr>
      <t>　</t>
    </r>
  </si>
  <si>
    <t>DOID_0014667</t>
  </si>
  <si>
    <r>
      <t>Bone marrow</t>
    </r>
    <r>
      <rPr>
        <sz val="11"/>
        <color theme="1"/>
        <rFont val="ＭＳ Ｐゴシック"/>
        <family val="2"/>
        <charset val="128"/>
      </rPr>
      <t>　</t>
    </r>
  </si>
  <si>
    <t>C12431</t>
  </si>
  <si>
    <t xml:space="preserve">Cardiovascular disease   </t>
  </si>
  <si>
    <t>DOID_1287</t>
  </si>
  <si>
    <r>
      <t>Brain</t>
    </r>
    <r>
      <rPr>
        <sz val="11"/>
        <color theme="1"/>
        <rFont val="ＭＳ Ｐゴシック"/>
        <family val="2"/>
        <charset val="128"/>
      </rPr>
      <t>　</t>
    </r>
  </si>
  <si>
    <t>C12439</t>
  </si>
  <si>
    <r>
      <t>Infectious disease</t>
    </r>
    <r>
      <rPr>
        <sz val="11"/>
        <color theme="1"/>
        <rFont val="ＭＳ Ｐゴシック"/>
        <family val="2"/>
        <charset val="128"/>
      </rPr>
      <t>　</t>
    </r>
  </si>
  <si>
    <t>DOID_0050117</t>
  </si>
  <si>
    <r>
      <t>Breast</t>
    </r>
    <r>
      <rPr>
        <sz val="11"/>
        <color theme="1"/>
        <rFont val="ＭＳ Ｐゴシック"/>
        <family val="2"/>
        <charset val="128"/>
      </rPr>
      <t>　</t>
    </r>
  </si>
  <si>
    <t>C12971</t>
  </si>
  <si>
    <r>
      <t>Immune disease</t>
    </r>
    <r>
      <rPr>
        <sz val="11"/>
        <color theme="1"/>
        <rFont val="ＭＳ Ｐゴシック"/>
        <family val="2"/>
        <charset val="128"/>
      </rPr>
      <t>　</t>
    </r>
  </si>
  <si>
    <t>DOID_2914</t>
  </si>
  <si>
    <t>Colorectal region</t>
    <phoneticPr fontId="1"/>
  </si>
  <si>
    <t>C54189</t>
  </si>
  <si>
    <t>Other disease</t>
    <phoneticPr fontId="1"/>
  </si>
  <si>
    <t xml:space="preserve">Esophagus </t>
  </si>
  <si>
    <t>C12389</t>
  </si>
  <si>
    <r>
      <t>Eye</t>
    </r>
    <r>
      <rPr>
        <sz val="11"/>
        <color theme="1"/>
        <rFont val="ＭＳ Ｐゴシック"/>
        <family val="2"/>
        <charset val="128"/>
      </rPr>
      <t>　</t>
    </r>
  </si>
  <si>
    <t>C12401</t>
  </si>
  <si>
    <r>
      <t>Fece</t>
    </r>
    <r>
      <rPr>
        <sz val="11"/>
        <color theme="1"/>
        <rFont val="ＭＳ Ｐゴシック"/>
        <family val="2"/>
        <charset val="128"/>
      </rPr>
      <t>　</t>
    </r>
  </si>
  <si>
    <t>C13071</t>
  </si>
  <si>
    <r>
      <t>Gallbladder</t>
    </r>
    <r>
      <rPr>
        <sz val="11"/>
        <color theme="1"/>
        <rFont val="ＭＳ Ｐゴシック"/>
        <family val="2"/>
        <charset val="128"/>
      </rPr>
      <t>　</t>
    </r>
  </si>
  <si>
    <t>C12377</t>
  </si>
  <si>
    <r>
      <t>Gastrointestinal tract</t>
    </r>
    <r>
      <rPr>
        <sz val="11"/>
        <color theme="1"/>
        <rFont val="ＭＳ Ｐゴシック"/>
        <family val="2"/>
        <charset val="128"/>
      </rPr>
      <t>　</t>
    </r>
  </si>
  <si>
    <t>C34082</t>
  </si>
  <si>
    <r>
      <t>Head and Neck</t>
    </r>
    <r>
      <rPr>
        <sz val="11"/>
        <color theme="1"/>
        <rFont val="ＭＳ Ｐゴシック"/>
        <family val="2"/>
        <charset val="128"/>
      </rPr>
      <t>　</t>
    </r>
  </si>
  <si>
    <t>C12418</t>
  </si>
  <si>
    <r>
      <t>Heart</t>
    </r>
    <r>
      <rPr>
        <sz val="11"/>
        <color theme="1"/>
        <rFont val="ＭＳ Ｐゴシック"/>
        <family val="2"/>
        <charset val="128"/>
      </rPr>
      <t>　</t>
    </r>
  </si>
  <si>
    <t>C12727</t>
  </si>
  <si>
    <r>
      <t>Kidney</t>
    </r>
    <r>
      <rPr>
        <sz val="11"/>
        <color theme="1"/>
        <rFont val="ＭＳ Ｐゴシック"/>
        <family val="2"/>
        <charset val="128"/>
      </rPr>
      <t>　</t>
    </r>
  </si>
  <si>
    <t>C12415</t>
  </si>
  <si>
    <r>
      <t>Liver</t>
    </r>
    <r>
      <rPr>
        <sz val="11"/>
        <color theme="1"/>
        <rFont val="ＭＳ Ｐゴシック"/>
        <family val="2"/>
        <charset val="128"/>
      </rPr>
      <t>　</t>
    </r>
  </si>
  <si>
    <t>C12392</t>
  </si>
  <si>
    <r>
      <t xml:space="preserve">Lung </t>
    </r>
    <r>
      <rPr>
        <sz val="11"/>
        <color theme="1"/>
        <rFont val="ＭＳ Ｐゴシック"/>
        <family val="2"/>
        <charset val="128"/>
      </rPr>
      <t>　</t>
    </r>
  </si>
  <si>
    <t>C12468</t>
  </si>
  <si>
    <r>
      <t>Lymph node</t>
    </r>
    <r>
      <rPr>
        <sz val="11"/>
        <color theme="1"/>
        <rFont val="ＭＳ Ｐゴシック"/>
        <family val="2"/>
        <charset val="128"/>
      </rPr>
      <t>　</t>
    </r>
  </si>
  <si>
    <t>C12745</t>
  </si>
  <si>
    <r>
      <t>Ovary</t>
    </r>
    <r>
      <rPr>
        <sz val="11"/>
        <color theme="1"/>
        <rFont val="ＭＳ Ｐゴシック"/>
        <family val="2"/>
        <charset val="128"/>
      </rPr>
      <t>　</t>
    </r>
  </si>
  <si>
    <t>C12404</t>
  </si>
  <si>
    <r>
      <t>Pancreas</t>
    </r>
    <r>
      <rPr>
        <sz val="11"/>
        <color theme="1"/>
        <rFont val="ＭＳ Ｐゴシック"/>
        <family val="2"/>
        <charset val="128"/>
      </rPr>
      <t>　</t>
    </r>
  </si>
  <si>
    <t>C12393</t>
  </si>
  <si>
    <r>
      <t>Placenta</t>
    </r>
    <r>
      <rPr>
        <sz val="11"/>
        <color theme="1"/>
        <rFont val="ＭＳ Ｐゴシック"/>
        <family val="2"/>
        <charset val="128"/>
      </rPr>
      <t>　</t>
    </r>
  </si>
  <si>
    <t>C13272</t>
  </si>
  <si>
    <r>
      <t>Prostate</t>
    </r>
    <r>
      <rPr>
        <sz val="11"/>
        <color theme="1"/>
        <rFont val="ＭＳ Ｐゴシック"/>
        <family val="2"/>
        <charset val="128"/>
      </rPr>
      <t>　</t>
    </r>
  </si>
  <si>
    <t>C12410</t>
  </si>
  <si>
    <t xml:space="preserve">Skeletal Muscle  </t>
  </si>
  <si>
    <t>C13050</t>
  </si>
  <si>
    <r>
      <t>Skin</t>
    </r>
    <r>
      <rPr>
        <sz val="11"/>
        <color theme="1"/>
        <rFont val="ＭＳ Ｐゴシック"/>
        <family val="2"/>
        <charset val="128"/>
      </rPr>
      <t>　</t>
    </r>
  </si>
  <si>
    <t>C12470</t>
  </si>
  <si>
    <r>
      <t>Small intestine</t>
    </r>
    <r>
      <rPr>
        <sz val="11"/>
        <color theme="1"/>
        <rFont val="ＭＳ Ｐゴシック"/>
        <family val="2"/>
        <charset val="128"/>
      </rPr>
      <t>　</t>
    </r>
  </si>
  <si>
    <t>C12386</t>
  </si>
  <si>
    <r>
      <t>Soft tissue</t>
    </r>
    <r>
      <rPr>
        <sz val="11"/>
        <color theme="1"/>
        <rFont val="ＭＳ Ｐゴシック"/>
        <family val="2"/>
        <charset val="128"/>
      </rPr>
      <t>　</t>
    </r>
  </si>
  <si>
    <t>C12471</t>
  </si>
  <si>
    <r>
      <t>Spleen</t>
    </r>
    <r>
      <rPr>
        <sz val="11"/>
        <color theme="1"/>
        <rFont val="ＭＳ Ｐゴシック"/>
        <family val="2"/>
        <charset val="128"/>
      </rPr>
      <t>　</t>
    </r>
  </si>
  <si>
    <t>C12432</t>
  </si>
  <si>
    <r>
      <t>Stomach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Arial"/>
        <family val="2"/>
      </rPr>
      <t xml:space="preserve"> </t>
    </r>
  </si>
  <si>
    <t>C12391</t>
  </si>
  <si>
    <r>
      <t>Testis</t>
    </r>
    <r>
      <rPr>
        <sz val="11"/>
        <color theme="1"/>
        <rFont val="ＭＳ Ｐゴシック"/>
        <family val="2"/>
        <charset val="128"/>
      </rPr>
      <t>　</t>
    </r>
  </si>
  <si>
    <t>C12412</t>
  </si>
  <si>
    <r>
      <t>Thymus</t>
    </r>
    <r>
      <rPr>
        <sz val="11"/>
        <color theme="1"/>
        <rFont val="ＭＳ Ｐゴシック"/>
        <family val="2"/>
        <charset val="128"/>
      </rPr>
      <t>　</t>
    </r>
  </si>
  <si>
    <t>C12433</t>
  </si>
  <si>
    <r>
      <t>Thyroid gland</t>
    </r>
    <r>
      <rPr>
        <sz val="11"/>
        <color theme="1"/>
        <rFont val="ＭＳ Ｐゴシック"/>
        <family val="2"/>
        <charset val="128"/>
      </rPr>
      <t>　</t>
    </r>
  </si>
  <si>
    <t>C12400</t>
  </si>
  <si>
    <r>
      <t>Urine</t>
    </r>
    <r>
      <rPr>
        <sz val="11"/>
        <color theme="1"/>
        <rFont val="ＭＳ Ｐゴシック"/>
        <family val="2"/>
        <charset val="128"/>
      </rPr>
      <t>　</t>
    </r>
  </si>
  <si>
    <t>C13283</t>
  </si>
  <si>
    <t>Uterus</t>
    <phoneticPr fontId="1"/>
  </si>
  <si>
    <t>C12405</t>
    <phoneticPr fontId="1"/>
  </si>
  <si>
    <t>Other (Described in Note)</t>
    <phoneticPr fontId="1"/>
  </si>
  <si>
    <t>DDA-high res.</t>
    <phoneticPr fontId="1"/>
  </si>
  <si>
    <t>JPO_005</t>
  </si>
  <si>
    <t>Qualification</t>
    <phoneticPr fontId="1"/>
  </si>
  <si>
    <t>JPO_009</t>
  </si>
  <si>
    <t>Spectra count</t>
    <phoneticPr fontId="1"/>
  </si>
  <si>
    <t>JPO_012</t>
  </si>
  <si>
    <t>DDA-low res.</t>
    <phoneticPr fontId="1"/>
  </si>
  <si>
    <t>JPO_006</t>
  </si>
  <si>
    <t>Absolute quantification</t>
    <phoneticPr fontId="1"/>
  </si>
  <si>
    <t>JPO_010</t>
  </si>
  <si>
    <t>Precursor ion label free</t>
    <phoneticPr fontId="1"/>
  </si>
  <si>
    <t>JPO_013</t>
  </si>
  <si>
    <t>DIA</t>
    <phoneticPr fontId="1"/>
  </si>
  <si>
    <t>JPO_007</t>
  </si>
  <si>
    <t>Relative quantification</t>
    <phoneticPr fontId="1"/>
  </si>
  <si>
    <t>JPO_011</t>
  </si>
  <si>
    <t>Precursor ion stable isotope labeling</t>
    <phoneticPr fontId="1"/>
  </si>
  <si>
    <t>JPO_014</t>
  </si>
  <si>
    <t>Target measurement</t>
    <phoneticPr fontId="1"/>
  </si>
  <si>
    <t>JPO_008</t>
  </si>
  <si>
    <t>Product ion (reporter quantification)</t>
    <phoneticPr fontId="1"/>
  </si>
  <si>
    <t>JPO_015</t>
  </si>
  <si>
    <t>Fragment ion (stable isotope labeling)</t>
    <phoneticPr fontId="1"/>
  </si>
  <si>
    <t>JPO_016</t>
  </si>
  <si>
    <t>Fragment ion (label-free)</t>
  </si>
  <si>
    <t>JPO_017</t>
  </si>
  <si>
    <t>#Preset category</t>
    <phoneticPr fontId="1"/>
  </si>
  <si>
    <t>#Item</t>
    <phoneticPr fontId="1"/>
  </si>
  <si>
    <t>#Ontology</t>
    <phoneticPr fontId="1"/>
  </si>
  <si>
    <t>URL</t>
    <phoneticPr fontId="1"/>
  </si>
  <si>
    <t>Sample</t>
    <phoneticPr fontId="1"/>
  </si>
  <si>
    <t>Cell Ontology</t>
    <phoneticPr fontId="1"/>
  </si>
  <si>
    <t>https://www.ebi.ac.uk/ols/ontologies/cl</t>
    <phoneticPr fontId="1"/>
  </si>
  <si>
    <t>Human Disease Ontology</t>
    <phoneticPr fontId="1"/>
  </si>
  <si>
    <t>https://www.ebi.ac.uk/ols/ontologies/doid</t>
    <phoneticPr fontId="1"/>
  </si>
  <si>
    <t>Species</t>
  </si>
  <si>
    <t>NCBI organismal classification</t>
    <phoneticPr fontId="1"/>
  </si>
  <si>
    <t>https://www.ebi.ac.uk/ols/ontologies/ncbitaxon</t>
    <phoneticPr fontId="1"/>
  </si>
  <si>
    <t>BRENDA tissue / enzyme source</t>
    <phoneticPr fontId="1"/>
  </si>
  <si>
    <t>https://www.ebi.ac.uk/ols/ontologies/bto</t>
    <phoneticPr fontId="1"/>
  </si>
  <si>
    <t>NCI Thesaurus</t>
    <phoneticPr fontId="1"/>
  </si>
  <si>
    <t>https://www.ebi.ac.uk/ols/ontologies/ncit</t>
  </si>
  <si>
    <t>Cell Line Ontology</t>
    <phoneticPr fontId="1"/>
  </si>
  <si>
    <t>https://www.ebi.ac.uk/ols/ontologies/clo</t>
    <phoneticPr fontId="1"/>
  </si>
  <si>
    <t>Disease class</t>
    <phoneticPr fontId="1"/>
  </si>
  <si>
    <t>Fractionation</t>
    <phoneticPr fontId="1"/>
  </si>
  <si>
    <t>Sucellular</t>
    <phoneticPr fontId="1"/>
  </si>
  <si>
    <t>Free words</t>
    <phoneticPr fontId="1"/>
  </si>
  <si>
    <t>Protein</t>
    <phoneticPr fontId="1"/>
  </si>
  <si>
    <t>Peptide</t>
    <phoneticPr fontId="1"/>
  </si>
  <si>
    <t>Enzyme/Mod.</t>
    <phoneticPr fontId="1"/>
  </si>
  <si>
    <t>Enzyme</t>
    <phoneticPr fontId="1"/>
  </si>
  <si>
    <t>Mass spectrometry ontology</t>
    <phoneticPr fontId="1"/>
  </si>
  <si>
    <t>https://www.ebi.ac.uk/ols/ontologies/ms</t>
    <phoneticPr fontId="1"/>
  </si>
  <si>
    <t>Fixed modification</t>
  </si>
  <si>
    <t>Unimod protein modification database for mass spectrometry</t>
    <phoneticPr fontId="1"/>
  </si>
  <si>
    <t>https://www.ebi.ac.uk/ols/ontologies/unimod</t>
    <phoneticPr fontId="1"/>
  </si>
  <si>
    <t>Protein modification</t>
    <phoneticPr fontId="1"/>
  </si>
  <si>
    <t>https://www.ebi.ac.uk/ols/ontologies/mod</t>
    <phoneticPr fontId="1"/>
  </si>
  <si>
    <t>Taxonomy</t>
  </si>
  <si>
    <t>Variable modification</t>
    <phoneticPr fontId="1"/>
  </si>
  <si>
    <t>MS mode</t>
    <phoneticPr fontId="1"/>
  </si>
  <si>
    <t>Instrument</t>
  </si>
  <si>
    <t>Instrument mode</t>
  </si>
  <si>
    <t>Select from DDA-high res./DDA-low res./DIA/Target measurement</t>
    <phoneticPr fontId="1"/>
  </si>
  <si>
    <t>Purpose</t>
  </si>
  <si>
    <t>Select from Qualification/Absolute quantification/Relative quantification</t>
    <phoneticPr fontId="1"/>
  </si>
  <si>
    <t>Quantification platform</t>
  </si>
  <si>
    <t>Select from Spectra count/Precursor ion label free/Precursor ion stable isotope labeling/Product ion (reporter quantification)/Fragment ion (stable isotope labeling)/Fragment ion (label-free)</t>
    <phoneticPr fontId="1"/>
  </si>
  <si>
    <t>Label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</si>
</sst>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readingOrder="1"/>
    </xf>
    <xf numFmtId="0" fontId="0" fillId="0" borderId="0" xfId="0" applyAlignment="1">
      <alignment vertical="top"/>
    </xf>
    <xf numFmtId="0" fontId="4" fillId="0" borderId="0" xfId="1" applyAlignment="1">
      <alignment vertical="top"/>
    </xf>
    <xf numFmtId="0" fontId="6" fillId="0" borderId="0" xfId="0" applyFont="1" applyAlignment="1"/>
    <xf numFmtId="49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 applyAlignment="1">
      <alignment vertical="top"/>
    </xf>
    <xf numFmtId="0" fontId="7" fillId="0" borderId="0" xfId="1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bi.ac.uk/ols/ontologies/unimod" TargetMode="External"/><Relationship Id="rId13" Type="http://schemas.openxmlformats.org/officeDocument/2006/relationships/hyperlink" Target="https://www.ebi.ac.uk/ols/ontologies/doid" TargetMode="External"/><Relationship Id="rId3" Type="http://schemas.openxmlformats.org/officeDocument/2006/relationships/hyperlink" Target="https://www.ebi.ac.uk/ols/ontologies/ncbitaxon" TargetMode="External"/><Relationship Id="rId7" Type="http://schemas.openxmlformats.org/officeDocument/2006/relationships/hyperlink" Target="https://www.ebi.ac.uk/ols/ontologies/ncbitaxon" TargetMode="External"/><Relationship Id="rId12" Type="http://schemas.openxmlformats.org/officeDocument/2006/relationships/hyperlink" Target="https://www.ebi.ac.uk/ols/ontologies/clo" TargetMode="External"/><Relationship Id="rId2" Type="http://schemas.openxmlformats.org/officeDocument/2006/relationships/hyperlink" Target="https://www.ebi.ac.uk/ols/ontologies/doid" TargetMode="External"/><Relationship Id="rId1" Type="http://schemas.openxmlformats.org/officeDocument/2006/relationships/hyperlink" Target="https://www.ebi.ac.uk/ols/ontologies/cl" TargetMode="External"/><Relationship Id="rId6" Type="http://schemas.openxmlformats.org/officeDocument/2006/relationships/hyperlink" Target="https://www.ebi.ac.uk/ols/ontologies/ms" TargetMode="External"/><Relationship Id="rId11" Type="http://schemas.openxmlformats.org/officeDocument/2006/relationships/hyperlink" Target="https://www.ebi.ac.uk/ols/ontologies/mod" TargetMode="External"/><Relationship Id="rId5" Type="http://schemas.openxmlformats.org/officeDocument/2006/relationships/hyperlink" Target="https://www.ebi.ac.uk/ols/ontologies/ms" TargetMode="External"/><Relationship Id="rId10" Type="http://schemas.openxmlformats.org/officeDocument/2006/relationships/hyperlink" Target="https://www.ebi.ac.uk/ols/ontologies/unimod" TargetMode="External"/><Relationship Id="rId4" Type="http://schemas.openxmlformats.org/officeDocument/2006/relationships/hyperlink" Target="https://www.ebi.ac.uk/ols/ontologies/bto" TargetMode="External"/><Relationship Id="rId9" Type="http://schemas.openxmlformats.org/officeDocument/2006/relationships/hyperlink" Target="https://www.ebi.ac.uk/ols/ontologies/mo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/>
  </sheetViews>
  <sheetFormatPr defaultColWidth="9" defaultRowHeight="14.25" x14ac:dyDescent="0.15"/>
  <cols>
    <col min="1" max="1" width="54" style="1" bestFit="1" customWidth="1"/>
    <col min="2" max="2" width="9.875" style="1" bestFit="1" customWidth="1"/>
    <col min="3" max="16384" width="9" style="1"/>
  </cols>
  <sheetData>
    <row r="1" spans="1:2" x14ac:dyDescent="0.15">
      <c r="A1" s="8" t="s">
        <v>0</v>
      </c>
      <c r="B1" s="8" t="s">
        <v>1</v>
      </c>
    </row>
    <row r="2" spans="1:2" x14ac:dyDescent="0.15">
      <c r="B2" s="2"/>
    </row>
    <row r="4" spans="1:2" x14ac:dyDescent="0.15">
      <c r="B4" s="2"/>
    </row>
  </sheetData>
  <sortState xmlns:xlrd2="http://schemas.microsoft.com/office/spreadsheetml/2017/richdata2" ref="A2:B43">
    <sortCondition descending="1" ref="B2:B4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CE87-B0F3-7041-AFC0-ED20D9032207}">
  <dimension ref="A1:D32"/>
  <sheetViews>
    <sheetView zoomScale="125" workbookViewId="0"/>
  </sheetViews>
  <sheetFormatPr defaultColWidth="11.375" defaultRowHeight="13.5" x14ac:dyDescent="0.15"/>
  <cols>
    <col min="1" max="1" width="31.625" customWidth="1"/>
    <col min="2" max="2" width="28.125" customWidth="1"/>
    <col min="3" max="3" width="34" customWidth="1"/>
    <col min="4" max="4" width="98.375" customWidth="1"/>
  </cols>
  <sheetData>
    <row r="1" spans="1:4" x14ac:dyDescent="0.15">
      <c r="A1" t="s">
        <v>183</v>
      </c>
      <c r="B1" t="s">
        <v>184</v>
      </c>
      <c r="C1" t="s">
        <v>185</v>
      </c>
      <c r="D1" t="s">
        <v>186</v>
      </c>
    </row>
    <row r="2" spans="1:4" x14ac:dyDescent="0.15">
      <c r="A2" s="3" t="s">
        <v>187</v>
      </c>
      <c r="B2" s="3" t="s">
        <v>14</v>
      </c>
      <c r="C2" s="3" t="s">
        <v>188</v>
      </c>
      <c r="D2" s="4" t="s">
        <v>189</v>
      </c>
    </row>
    <row r="3" spans="1:4" x14ac:dyDescent="0.15">
      <c r="A3" s="3" t="s">
        <v>187</v>
      </c>
      <c r="B3" s="3" t="s">
        <v>20</v>
      </c>
      <c r="C3" s="3" t="s">
        <v>190</v>
      </c>
      <c r="D3" s="4" t="s">
        <v>191</v>
      </c>
    </row>
    <row r="4" spans="1:4" x14ac:dyDescent="0.15">
      <c r="A4" s="3" t="s">
        <v>187</v>
      </c>
      <c r="B4" s="3" t="s">
        <v>192</v>
      </c>
      <c r="C4" s="3" t="s">
        <v>193</v>
      </c>
      <c r="D4" s="4" t="s">
        <v>194</v>
      </c>
    </row>
    <row r="5" spans="1:4" x14ac:dyDescent="0.15">
      <c r="A5" s="3" t="s">
        <v>187</v>
      </c>
      <c r="B5" s="3" t="s">
        <v>12</v>
      </c>
      <c r="C5" s="3" t="s">
        <v>195</v>
      </c>
      <c r="D5" s="4" t="s">
        <v>196</v>
      </c>
    </row>
    <row r="6" spans="1:4" ht="14.25" x14ac:dyDescent="0.15">
      <c r="A6" s="3" t="s">
        <v>187</v>
      </c>
      <c r="B6" s="3" t="s">
        <v>8</v>
      </c>
      <c r="C6" s="1" t="s">
        <v>197</v>
      </c>
      <c r="D6" s="4" t="s">
        <v>198</v>
      </c>
    </row>
    <row r="7" spans="1:4" ht="14.25" x14ac:dyDescent="0.15">
      <c r="A7" s="3" t="s">
        <v>187</v>
      </c>
      <c r="B7" s="3" t="s">
        <v>72</v>
      </c>
      <c r="C7" s="1" t="s">
        <v>199</v>
      </c>
      <c r="D7" s="4" t="s">
        <v>200</v>
      </c>
    </row>
    <row r="8" spans="1:4" ht="14.25" x14ac:dyDescent="0.15">
      <c r="A8" s="3" t="s">
        <v>187</v>
      </c>
      <c r="B8" s="3" t="s">
        <v>66</v>
      </c>
      <c r="C8" s="1" t="s">
        <v>197</v>
      </c>
      <c r="D8" s="4" t="s">
        <v>198</v>
      </c>
    </row>
    <row r="9" spans="1:4" x14ac:dyDescent="0.15">
      <c r="A9" s="3" t="s">
        <v>187</v>
      </c>
      <c r="B9" s="3" t="s">
        <v>201</v>
      </c>
      <c r="C9" s="3" t="s">
        <v>190</v>
      </c>
      <c r="D9" s="4" t="s">
        <v>191</v>
      </c>
    </row>
    <row r="10" spans="1:4" x14ac:dyDescent="0.15">
      <c r="A10" s="3" t="s">
        <v>202</v>
      </c>
      <c r="B10" s="3" t="s">
        <v>203</v>
      </c>
      <c r="C10" s="3"/>
      <c r="D10" t="s">
        <v>204</v>
      </c>
    </row>
    <row r="11" spans="1:4" x14ac:dyDescent="0.15">
      <c r="A11" s="3" t="s">
        <v>202</v>
      </c>
      <c r="B11" s="3" t="s">
        <v>205</v>
      </c>
      <c r="C11" s="3"/>
      <c r="D11" t="s">
        <v>204</v>
      </c>
    </row>
    <row r="12" spans="1:4" x14ac:dyDescent="0.15">
      <c r="A12" s="3" t="s">
        <v>202</v>
      </c>
      <c r="B12" s="3" t="s">
        <v>206</v>
      </c>
      <c r="C12" s="3"/>
      <c r="D12" t="s">
        <v>204</v>
      </c>
    </row>
    <row r="13" spans="1:4" x14ac:dyDescent="0.15">
      <c r="A13" s="3" t="s">
        <v>207</v>
      </c>
      <c r="B13" s="3" t="s">
        <v>208</v>
      </c>
      <c r="C13" s="3" t="s">
        <v>209</v>
      </c>
      <c r="D13" s="4" t="s">
        <v>210</v>
      </c>
    </row>
    <row r="14" spans="1:4" x14ac:dyDescent="0.15">
      <c r="A14" s="13" t="s">
        <v>207</v>
      </c>
      <c r="B14" s="12" t="s">
        <v>211</v>
      </c>
      <c r="C14" s="3" t="s">
        <v>212</v>
      </c>
      <c r="D14" s="4" t="s">
        <v>213</v>
      </c>
    </row>
    <row r="15" spans="1:4" x14ac:dyDescent="0.15">
      <c r="A15" s="13"/>
      <c r="B15" s="12"/>
      <c r="C15" s="3" t="s">
        <v>214</v>
      </c>
      <c r="D15" s="4" t="s">
        <v>215</v>
      </c>
    </row>
    <row r="16" spans="1:4" x14ac:dyDescent="0.15">
      <c r="A16" s="3" t="s">
        <v>207</v>
      </c>
      <c r="B16" s="3" t="s">
        <v>216</v>
      </c>
      <c r="C16" s="3" t="s">
        <v>193</v>
      </c>
      <c r="D16" s="4" t="s">
        <v>194</v>
      </c>
    </row>
    <row r="17" spans="1:4" x14ac:dyDescent="0.15">
      <c r="A17" s="12" t="s">
        <v>207</v>
      </c>
      <c r="B17" s="12" t="s">
        <v>217</v>
      </c>
      <c r="C17" s="3" t="s">
        <v>212</v>
      </c>
      <c r="D17" s="4" t="s">
        <v>213</v>
      </c>
    </row>
    <row r="18" spans="1:4" x14ac:dyDescent="0.15">
      <c r="A18" s="12"/>
      <c r="B18" s="12"/>
      <c r="C18" s="3" t="s">
        <v>214</v>
      </c>
      <c r="D18" s="4" t="s">
        <v>215</v>
      </c>
    </row>
    <row r="19" spans="1:4" x14ac:dyDescent="0.15">
      <c r="A19" s="3" t="s">
        <v>218</v>
      </c>
      <c r="B19" s="3" t="s">
        <v>219</v>
      </c>
      <c r="C19" s="3" t="s">
        <v>209</v>
      </c>
      <c r="D19" s="4" t="s">
        <v>210</v>
      </c>
    </row>
    <row r="20" spans="1:4" x14ac:dyDescent="0.15">
      <c r="A20" s="3" t="s">
        <v>218</v>
      </c>
      <c r="B20" s="3" t="s">
        <v>220</v>
      </c>
      <c r="C20" s="10"/>
      <c r="D20" s="11" t="s">
        <v>221</v>
      </c>
    </row>
    <row r="21" spans="1:4" x14ac:dyDescent="0.15">
      <c r="A21" s="3" t="s">
        <v>218</v>
      </c>
      <c r="B21" s="3" t="s">
        <v>222</v>
      </c>
      <c r="C21" s="10"/>
      <c r="D21" s="11" t="s">
        <v>223</v>
      </c>
    </row>
    <row r="22" spans="1:4" x14ac:dyDescent="0.15">
      <c r="A22" s="3" t="s">
        <v>218</v>
      </c>
      <c r="B22" s="3" t="s">
        <v>224</v>
      </c>
      <c r="C22" s="10"/>
      <c r="D22" s="11" t="s">
        <v>225</v>
      </c>
    </row>
    <row r="23" spans="1:4" x14ac:dyDescent="0.15">
      <c r="A23" s="3" t="s">
        <v>218</v>
      </c>
      <c r="B23" s="3" t="s">
        <v>53</v>
      </c>
      <c r="C23" s="3"/>
      <c r="D23" t="s">
        <v>204</v>
      </c>
    </row>
    <row r="24" spans="1:4" x14ac:dyDescent="0.15">
      <c r="A24" s="3" t="s">
        <v>218</v>
      </c>
      <c r="B24" s="3" t="s">
        <v>226</v>
      </c>
      <c r="C24" s="3"/>
      <c r="D24" t="s">
        <v>204</v>
      </c>
    </row>
    <row r="27" spans="1:4" ht="14.25" x14ac:dyDescent="0.15">
      <c r="D27" s="1"/>
    </row>
    <row r="28" spans="1:4" ht="14.25" x14ac:dyDescent="0.15">
      <c r="D28" s="1"/>
    </row>
    <row r="29" spans="1:4" ht="14.25" x14ac:dyDescent="0.15">
      <c r="D29" s="1"/>
    </row>
    <row r="30" spans="1:4" ht="14.25" x14ac:dyDescent="0.15">
      <c r="D30" s="1"/>
    </row>
    <row r="31" spans="1:4" ht="14.25" x14ac:dyDescent="0.15">
      <c r="D31" s="1"/>
    </row>
    <row r="32" spans="1:4" ht="14.25" x14ac:dyDescent="0.15">
      <c r="D32" s="1"/>
    </row>
  </sheetData>
  <mergeCells count="4">
    <mergeCell ref="A17:A18"/>
    <mergeCell ref="B17:B18"/>
    <mergeCell ref="B14:B15"/>
    <mergeCell ref="A14:A15"/>
  </mergeCells>
  <phoneticPr fontId="1"/>
  <hyperlinks>
    <hyperlink ref="D2" r:id="rId1" xr:uid="{3C076436-F966-0F4C-B5A8-CB2BA1B59622}"/>
    <hyperlink ref="D3" r:id="rId2" xr:uid="{CAC9EB91-826B-0540-BC76-EE9488E4326F}"/>
    <hyperlink ref="D4" r:id="rId3" xr:uid="{8907B8AB-2D2F-7248-8C25-50FD369501A7}"/>
    <hyperlink ref="D5" r:id="rId4" xr:uid="{937B1A0F-4C3C-0C46-8F35-F58D53C908EE}"/>
    <hyperlink ref="D13" r:id="rId5" xr:uid="{2B7624E5-8DEA-084B-A802-98C12A5CF3F6}"/>
    <hyperlink ref="D19" r:id="rId6" xr:uid="{525B9792-7001-784C-AF62-F08EEB2825FC}"/>
    <hyperlink ref="D16" r:id="rId7" xr:uid="{963663D5-58F3-9343-9BC7-8F41BEEE1AEF}"/>
    <hyperlink ref="D14" r:id="rId8" xr:uid="{186F4775-10A8-094E-BDC7-92AC7FC62F75}"/>
    <hyperlink ref="D15" r:id="rId9" xr:uid="{A369EEDC-4166-034F-8599-05AA422DC6BA}"/>
    <hyperlink ref="D17" r:id="rId10" xr:uid="{5BE664E3-BFCF-8149-AF30-78E6386E5B8A}"/>
    <hyperlink ref="D18" r:id="rId11" xr:uid="{D5EE3FAA-6F10-414A-BC6F-8F225323BF51}"/>
    <hyperlink ref="D7" r:id="rId12" xr:uid="{EA21FD9E-DF8B-40C7-B389-CABD2C0877E1}"/>
    <hyperlink ref="D9" r:id="rId13" xr:uid="{E90BA783-738A-4F1D-B8FC-D0C7335851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7A9B-20AD-A44B-9D6D-A26B460B1CF5}">
  <dimension ref="A1:C1"/>
  <sheetViews>
    <sheetView workbookViewId="0">
      <selection activeCell="A2" sqref="A2"/>
    </sheetView>
  </sheetViews>
  <sheetFormatPr defaultColWidth="11.375" defaultRowHeight="13.5" x14ac:dyDescent="0.15"/>
  <cols>
    <col min="1" max="1" width="35" bestFit="1" customWidth="1"/>
    <col min="2" max="2" width="15.125" bestFit="1" customWidth="1"/>
    <col min="3" max="3" width="39.375" bestFit="1" customWidth="1"/>
    <col min="4" max="5" width="29.125" customWidth="1"/>
  </cols>
  <sheetData>
    <row r="1" spans="1:3" ht="14.25" x14ac:dyDescent="0.15">
      <c r="A1" s="8" t="s">
        <v>2</v>
      </c>
      <c r="B1" s="8" t="s">
        <v>3</v>
      </c>
      <c r="C1" s="8" t="s">
        <v>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"/>
  <sheetViews>
    <sheetView workbookViewId="0">
      <selection activeCell="A2" sqref="A2"/>
    </sheetView>
  </sheetViews>
  <sheetFormatPr defaultColWidth="8.625" defaultRowHeight="14.25" x14ac:dyDescent="0.15"/>
  <cols>
    <col min="1" max="1" width="35" style="1" bestFit="1" customWidth="1"/>
    <col min="2" max="2" width="16" style="1" bestFit="1" customWidth="1"/>
    <col min="3" max="3" width="25.125" style="1" bestFit="1" customWidth="1"/>
    <col min="4" max="4" width="14.125" style="1" bestFit="1" customWidth="1"/>
    <col min="5" max="5" width="23.375" style="1" bestFit="1" customWidth="1"/>
    <col min="6" max="6" width="16.125" style="1" bestFit="1" customWidth="1"/>
    <col min="7" max="7" width="18.875" style="1" customWidth="1"/>
    <col min="8" max="8" width="13" style="1"/>
    <col min="9" max="9" width="5.625" style="1" customWidth="1"/>
    <col min="10" max="10" width="13.625" style="1" bestFit="1" customWidth="1"/>
    <col min="11" max="11" width="5.625" style="1" customWidth="1"/>
    <col min="12" max="12" width="15.625" style="1" bestFit="1" customWidth="1"/>
    <col min="13" max="13" width="24.625" style="1" bestFit="1" customWidth="1"/>
    <col min="14" max="14" width="18" style="1" customWidth="1"/>
    <col min="15" max="15" width="24.125" style="1" bestFit="1" customWidth="1"/>
    <col min="16" max="16" width="16.875" style="1" bestFit="1" customWidth="1"/>
    <col min="17" max="17" width="19.625" style="1" customWidth="1"/>
    <col min="18" max="18" width="13" style="1"/>
    <col min="19" max="21" width="8.125" style="1" customWidth="1"/>
    <col min="22" max="22" width="12.375" bestFit="1" customWidth="1"/>
    <col min="23" max="23" width="33.125" style="1" bestFit="1" customWidth="1"/>
    <col min="24" max="16384" width="8.625" style="1"/>
  </cols>
  <sheetData>
    <row r="1" spans="1:24" x14ac:dyDescent="0.15">
      <c r="A1" s="8" t="s">
        <v>5</v>
      </c>
      <c r="B1" s="8" t="s">
        <v>6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9" t="s">
        <v>22</v>
      </c>
      <c r="S1" s="9" t="s">
        <v>23</v>
      </c>
      <c r="T1" s="9" t="s">
        <v>24</v>
      </c>
      <c r="U1" s="9" t="s">
        <v>25</v>
      </c>
      <c r="V1" s="8" t="s">
        <v>26</v>
      </c>
      <c r="W1" s="8" t="s">
        <v>27</v>
      </c>
      <c r="X1" s="8" t="s">
        <v>28</v>
      </c>
    </row>
    <row r="2" spans="1:24" x14ac:dyDescent="0.15">
      <c r="B2" s="7"/>
      <c r="C2" s="7"/>
      <c r="E2" s="1" t="e">
        <f>VLOOKUP(Sample!D2,Sample_metadata!A$2:B$5,2,FALSE)</f>
        <v>#N/A</v>
      </c>
      <c r="G2" s="1" t="e">
        <f>VLOOKUP(F2,Sample_metadata!C$2:D$36,2,FALSE )</f>
        <v>#N/A</v>
      </c>
      <c r="O2" s="1" t="e">
        <f>VLOOKUP(Sample!N2,Sample_metadata!E$2:F$9,2,FALSE)</f>
        <v>#N/A</v>
      </c>
      <c r="V2" s="1"/>
    </row>
  </sheetData>
  <phoneticPr fontId="1"/>
  <dataValidations count="2">
    <dataValidation allowBlank="1" showDropDown="1" showInputMessage="1" showErrorMessage="1" sqref="G2:M2" xr:uid="{D77E7845-26D0-4514-93E3-9B6E0ED5C676}"/>
    <dataValidation allowBlank="1" showInputMessage="1" showErrorMessage="1" sqref="D1 F1 N1" xr:uid="{374287AF-D4DF-43B2-A8C0-C0A1671DF21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DCBD29E9-E09D-4C4E-8F3C-B8200F5A4B61}">
          <x14:formula1>
            <xm:f>Sample_metadata!$A$2:$A$6</xm:f>
          </x14:formula1>
          <xm:sqref>D2:D1048576</xm:sqref>
        </x14:dataValidation>
        <x14:dataValidation type="list" allowBlank="1" showInputMessage="1" xr:uid="{960F36DB-8F03-4C17-8850-C06739277F1A}">
          <x14:formula1>
            <xm:f>Sample_metadata!$C$2:$C$37</xm:f>
          </x14:formula1>
          <xm:sqref>F2:F1048576</xm:sqref>
        </x14:dataValidation>
        <x14:dataValidation type="list" allowBlank="1" showInputMessage="1" xr:uid="{F00E0784-2AE1-487C-AD71-FE80936B3B2F}">
          <x14:formula1>
            <xm:f>Sample_metadata!$E$2:$E$10</xm:f>
          </x14:formula1>
          <xm:sqref>N2:N1048576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"/>
  <sheetViews>
    <sheetView workbookViewId="0">
      <selection activeCell="A2" sqref="A2"/>
    </sheetView>
  </sheetViews>
  <sheetFormatPr defaultColWidth="9" defaultRowHeight="14.25" x14ac:dyDescent="0.15"/>
  <cols>
    <col min="1" max="1" width="35" style="1" bestFit="1" customWidth="1"/>
    <col min="2" max="2" width="14" style="1" bestFit="1" customWidth="1"/>
    <col min="3" max="3" width="22.375" style="1" bestFit="1" customWidth="1"/>
    <col min="4" max="4" width="21.625" style="1" bestFit="1" customWidth="1"/>
    <col min="5" max="5" width="10.125" style="1" bestFit="1" customWidth="1"/>
    <col min="6" max="6" width="21.625" style="1" customWidth="1"/>
    <col min="7" max="7" width="20.125" style="1" customWidth="1"/>
    <col min="8" max="8" width="29" style="1" bestFit="1" customWidth="1"/>
    <col min="9" max="9" width="17.625" style="1" bestFit="1" customWidth="1"/>
    <col min="10" max="10" width="18.625" style="1" bestFit="1" customWidth="1"/>
    <col min="11" max="11" width="29" style="1" bestFit="1" customWidth="1"/>
    <col min="12" max="12" width="30" style="1" bestFit="1" customWidth="1"/>
    <col min="13" max="13" width="17.625" style="1" bestFit="1" customWidth="1"/>
    <col min="14" max="14" width="18.625" style="1" bestFit="1" customWidth="1"/>
    <col min="15" max="16384" width="9" style="1"/>
  </cols>
  <sheetData>
    <row r="1" spans="1:11" x14ac:dyDescent="0.15">
      <c r="A1" s="8" t="s">
        <v>5</v>
      </c>
      <c r="B1" s="8" t="s">
        <v>29</v>
      </c>
      <c r="C1" s="8" t="s">
        <v>30</v>
      </c>
      <c r="D1" s="8" t="s">
        <v>31</v>
      </c>
      <c r="E1" s="8" t="s">
        <v>32</v>
      </c>
      <c r="F1" s="8" t="s">
        <v>33</v>
      </c>
      <c r="G1" s="8" t="s">
        <v>34</v>
      </c>
      <c r="H1" s="8" t="s">
        <v>35</v>
      </c>
      <c r="I1" s="8" t="s">
        <v>36</v>
      </c>
      <c r="J1" s="8" t="s">
        <v>37</v>
      </c>
      <c r="K1" s="8" t="s">
        <v>38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A2" sqref="A2"/>
    </sheetView>
  </sheetViews>
  <sheetFormatPr defaultColWidth="8.625" defaultRowHeight="14.25" x14ac:dyDescent="0.15"/>
  <cols>
    <col min="1" max="1" width="31.625" style="1" bestFit="1" customWidth="1"/>
    <col min="2" max="2" width="10.125" bestFit="1" customWidth="1"/>
    <col min="3" max="3" width="19.375" bestFit="1" customWidth="1"/>
    <col min="4" max="4" width="20" bestFit="1" customWidth="1"/>
    <col min="5" max="5" width="31.125" bestFit="1" customWidth="1"/>
    <col min="6" max="6" width="23.375" customWidth="1"/>
    <col min="7" max="7" width="32.625" bestFit="1" customWidth="1"/>
  </cols>
  <sheetData>
    <row r="1" spans="1:8" x14ac:dyDescent="0.15">
      <c r="A1" s="8" t="s">
        <v>5</v>
      </c>
      <c r="B1" s="8" t="s">
        <v>39</v>
      </c>
      <c r="C1" s="8" t="s">
        <v>40</v>
      </c>
      <c r="D1" s="8" t="s">
        <v>41</v>
      </c>
      <c r="E1" s="8" t="s">
        <v>42</v>
      </c>
      <c r="F1" s="8" t="s">
        <v>43</v>
      </c>
      <c r="G1" s="8" t="s">
        <v>44</v>
      </c>
      <c r="H1" s="8" t="s">
        <v>38</v>
      </c>
    </row>
    <row r="2" spans="1:8" x14ac:dyDescent="0.15">
      <c r="B2" s="1"/>
      <c r="C2" s="1"/>
      <c r="D2" s="1"/>
      <c r="E2" s="1"/>
      <c r="F2" s="1"/>
      <c r="G2" s="1"/>
    </row>
    <row r="3" spans="1:8" x14ac:dyDescent="0.15">
      <c r="B3" s="1"/>
      <c r="C3" s="1"/>
      <c r="D3" s="1"/>
      <c r="E3" s="1"/>
      <c r="F3" s="1"/>
      <c r="G3" s="1"/>
    </row>
    <row r="4" spans="1:8" x14ac:dyDescent="0.15">
      <c r="B4" s="1"/>
      <c r="C4" s="1"/>
      <c r="D4" s="1"/>
      <c r="E4" s="1"/>
      <c r="F4" s="1"/>
      <c r="G4" s="1"/>
    </row>
    <row r="5" spans="1:8" x14ac:dyDescent="0.15">
      <c r="B5" s="1"/>
      <c r="C5" s="1"/>
      <c r="D5" s="1"/>
      <c r="E5" s="1"/>
      <c r="F5" s="1"/>
      <c r="G5" s="1"/>
    </row>
    <row r="6" spans="1:8" x14ac:dyDescent="0.15">
      <c r="B6" s="1"/>
      <c r="C6" s="1"/>
      <c r="D6" s="1"/>
      <c r="E6" s="1"/>
      <c r="F6" s="1"/>
      <c r="G6" s="1"/>
    </row>
    <row r="7" spans="1:8" x14ac:dyDescent="0.15">
      <c r="B7" s="1"/>
      <c r="C7" s="1"/>
      <c r="D7" s="1"/>
      <c r="E7" s="1"/>
      <c r="F7" s="1"/>
      <c r="G7" s="1"/>
    </row>
    <row r="8" spans="1:8" x14ac:dyDescent="0.15">
      <c r="B8" s="1"/>
      <c r="C8" s="1"/>
      <c r="D8" s="1"/>
      <c r="E8" s="1"/>
      <c r="F8" s="1"/>
      <c r="G8" s="1"/>
    </row>
    <row r="9" spans="1:8" x14ac:dyDescent="0.15">
      <c r="B9" s="1"/>
      <c r="C9" s="1"/>
      <c r="D9" s="1"/>
      <c r="E9" s="1"/>
      <c r="F9" s="1"/>
      <c r="G9" s="1"/>
    </row>
    <row r="10" spans="1:8" x14ac:dyDescent="0.15">
      <c r="B10" s="1"/>
      <c r="C10" s="1"/>
      <c r="D10" s="1"/>
      <c r="E10" s="1"/>
      <c r="F10" s="1"/>
      <c r="G10" s="1"/>
    </row>
    <row r="11" spans="1:8" x14ac:dyDescent="0.15">
      <c r="B11" s="1"/>
      <c r="C11" s="1"/>
      <c r="D11" s="1"/>
      <c r="E11" s="1"/>
      <c r="F11" s="1"/>
      <c r="G11" s="1"/>
    </row>
    <row r="12" spans="1:8" x14ac:dyDescent="0.15">
      <c r="B12" s="1"/>
      <c r="C12" s="1"/>
      <c r="D12" s="1"/>
      <c r="E12" s="1"/>
      <c r="F12" s="1"/>
      <c r="G12" s="1"/>
    </row>
    <row r="13" spans="1:8" x14ac:dyDescent="0.15">
      <c r="B13" s="1"/>
      <c r="C13" s="1"/>
      <c r="D13" s="1"/>
      <c r="E13" s="1"/>
      <c r="F13" s="1"/>
      <c r="G13" s="1"/>
    </row>
    <row r="14" spans="1:8" x14ac:dyDescent="0.15">
      <c r="B14" s="1"/>
      <c r="C14" s="1"/>
      <c r="D14" s="1"/>
      <c r="E14" s="1"/>
      <c r="F14" s="1"/>
      <c r="G14" s="1"/>
    </row>
    <row r="15" spans="1:8" x14ac:dyDescent="0.15">
      <c r="B15" s="1"/>
      <c r="C15" s="1"/>
      <c r="D15" s="1"/>
      <c r="E15" s="1"/>
      <c r="F15" s="1"/>
      <c r="G15" s="1"/>
    </row>
    <row r="16" spans="1:8" x14ac:dyDescent="0.15">
      <c r="B16" s="1"/>
      <c r="C16" s="1"/>
      <c r="D16" s="1"/>
      <c r="E16" s="1"/>
      <c r="F16" s="1"/>
      <c r="G16" s="1"/>
    </row>
    <row r="17" spans="2:7" x14ac:dyDescent="0.15">
      <c r="B17" s="1"/>
      <c r="C17" s="1"/>
      <c r="D17" s="1"/>
      <c r="E17" s="1"/>
      <c r="F17" s="1"/>
      <c r="G17" s="1"/>
    </row>
    <row r="18" spans="2:7" x14ac:dyDescent="0.15">
      <c r="B18" s="1"/>
      <c r="C18" s="1"/>
      <c r="D18" s="1"/>
      <c r="E18" s="1"/>
      <c r="F18" s="1"/>
      <c r="G18" s="1"/>
    </row>
    <row r="19" spans="2:7" x14ac:dyDescent="0.15">
      <c r="B19" s="1"/>
      <c r="C19" s="1"/>
      <c r="D19" s="1"/>
      <c r="E19" s="1"/>
      <c r="F19" s="1"/>
      <c r="G19" s="1"/>
    </row>
    <row r="20" spans="2:7" x14ac:dyDescent="0.15">
      <c r="B20" s="1"/>
      <c r="C20" s="1"/>
      <c r="D20" s="1"/>
      <c r="E20" s="1"/>
      <c r="F20" s="1"/>
      <c r="G20" s="1"/>
    </row>
    <row r="21" spans="2:7" x14ac:dyDescent="0.15">
      <c r="B21" s="1"/>
      <c r="C21" s="1"/>
      <c r="D21" s="1"/>
      <c r="E21" s="1"/>
      <c r="F21" s="1"/>
      <c r="G21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topLeftCell="C1" workbookViewId="0">
      <selection activeCell="D2" sqref="D2"/>
    </sheetView>
  </sheetViews>
  <sheetFormatPr defaultColWidth="8.625" defaultRowHeight="14.25" x14ac:dyDescent="0.15"/>
  <cols>
    <col min="1" max="1" width="31.625" style="1" bestFit="1" customWidth="1"/>
    <col min="2" max="2" width="32.125" bestFit="1" customWidth="1"/>
    <col min="3" max="3" width="24.625" customWidth="1"/>
    <col min="4" max="4" width="16.625" bestFit="1" customWidth="1"/>
    <col min="5" max="5" width="16.625" customWidth="1"/>
    <col min="6" max="6" width="20.125" bestFit="1" customWidth="1"/>
    <col min="7" max="7" width="20.125" customWidth="1"/>
    <col min="8" max="8" width="32.125" bestFit="1" customWidth="1"/>
    <col min="9" max="9" width="32.125" customWidth="1"/>
    <col min="10" max="10" width="11.625" bestFit="1" customWidth="1"/>
  </cols>
  <sheetData>
    <row r="1" spans="1:11" x14ac:dyDescent="0.15">
      <c r="A1" s="8" t="s">
        <v>5</v>
      </c>
      <c r="B1" s="8" t="s">
        <v>45</v>
      </c>
      <c r="C1" s="8" t="s">
        <v>46</v>
      </c>
      <c r="D1" s="8" t="s">
        <v>47</v>
      </c>
      <c r="E1" s="8" t="s">
        <v>48</v>
      </c>
      <c r="F1" s="8" t="s">
        <v>49</v>
      </c>
      <c r="G1" s="8" t="s">
        <v>50</v>
      </c>
      <c r="H1" s="8" t="s">
        <v>51</v>
      </c>
      <c r="I1" s="8" t="s">
        <v>52</v>
      </c>
      <c r="J1" s="8" t="s">
        <v>53</v>
      </c>
      <c r="K1" s="8" t="s">
        <v>38</v>
      </c>
    </row>
    <row r="2" spans="1:11" x14ac:dyDescent="0.15">
      <c r="B2" s="1"/>
      <c r="C2" s="1"/>
      <c r="D2" s="1"/>
      <c r="E2" s="1" t="e">
        <f>VLOOKUP(MS_mode!D2,MS_metadata!A$2:B$6,2,FALSE)</f>
        <v>#N/A</v>
      </c>
      <c r="F2" s="1"/>
      <c r="G2" s="1" t="e">
        <f>VLOOKUP(MS_mode!F2,MS_metadata!C$2:D$5,2,FALSE)</f>
        <v>#N/A</v>
      </c>
      <c r="I2" t="e">
        <f>VLOOKUP(MS_mode!H2,MS_metadata!E$2:F$8,2,FALSE)</f>
        <v>#N/A</v>
      </c>
    </row>
    <row r="3" spans="1:11" x14ac:dyDescent="0.15">
      <c r="B3" s="1"/>
      <c r="C3" s="1"/>
      <c r="D3" s="1"/>
      <c r="E3" s="1"/>
      <c r="F3" s="1"/>
      <c r="G3" s="1"/>
    </row>
    <row r="4" spans="1:11" x14ac:dyDescent="0.15">
      <c r="B4" s="1"/>
      <c r="C4" s="1"/>
      <c r="D4" s="1"/>
      <c r="E4" s="1"/>
      <c r="F4" s="1"/>
      <c r="G4" s="1"/>
    </row>
    <row r="5" spans="1:11" x14ac:dyDescent="0.15">
      <c r="B5" s="1"/>
      <c r="C5" s="1"/>
      <c r="D5" s="1"/>
      <c r="E5" s="1"/>
      <c r="F5" s="1"/>
      <c r="G5" s="1"/>
    </row>
    <row r="6" spans="1:11" x14ac:dyDescent="0.15">
      <c r="B6" s="1"/>
      <c r="C6" s="1"/>
      <c r="D6" s="1"/>
      <c r="E6" s="1"/>
      <c r="F6" s="1"/>
      <c r="G6" s="1"/>
    </row>
    <row r="7" spans="1:11" x14ac:dyDescent="0.15">
      <c r="B7" s="1"/>
      <c r="C7" s="1"/>
      <c r="D7" s="1"/>
      <c r="E7" s="1"/>
      <c r="F7" s="1"/>
      <c r="G7" s="1"/>
    </row>
    <row r="8" spans="1:11" x14ac:dyDescent="0.15">
      <c r="B8" s="1"/>
      <c r="C8" s="1"/>
      <c r="D8" s="1"/>
      <c r="E8" s="1"/>
      <c r="F8" s="1"/>
      <c r="G8" s="1"/>
    </row>
    <row r="9" spans="1:11" x14ac:dyDescent="0.15">
      <c r="B9" s="1"/>
      <c r="C9" s="1"/>
      <c r="D9" s="1"/>
      <c r="E9" s="1"/>
      <c r="F9" s="1"/>
      <c r="G9" s="1"/>
    </row>
    <row r="10" spans="1:11" x14ac:dyDescent="0.15">
      <c r="B10" s="1"/>
      <c r="C10" s="1"/>
      <c r="D10" s="1"/>
      <c r="E10" s="1"/>
      <c r="F10" s="1"/>
      <c r="G10" s="1"/>
    </row>
    <row r="11" spans="1:11" x14ac:dyDescent="0.15">
      <c r="B11" s="1"/>
      <c r="C11" s="1"/>
      <c r="D11" s="1"/>
      <c r="E11" s="1"/>
      <c r="F11" s="1"/>
      <c r="G11" s="1"/>
    </row>
    <row r="12" spans="1:11" x14ac:dyDescent="0.15">
      <c r="B12" s="1"/>
      <c r="C12" s="1"/>
      <c r="D12" s="1"/>
      <c r="E12" s="1"/>
      <c r="F12" s="1"/>
      <c r="G12" s="1"/>
    </row>
    <row r="13" spans="1:11" x14ac:dyDescent="0.15">
      <c r="B13" s="1"/>
      <c r="C13" s="1"/>
      <c r="D13" s="1"/>
      <c r="E13" s="1"/>
      <c r="F13" s="1"/>
      <c r="G13" s="1"/>
    </row>
    <row r="14" spans="1:11" x14ac:dyDescent="0.15">
      <c r="B14" s="1"/>
      <c r="C14" s="1"/>
      <c r="D14" s="1"/>
      <c r="E14" s="1"/>
      <c r="F14" s="1"/>
      <c r="G14" s="1"/>
    </row>
    <row r="15" spans="1:11" x14ac:dyDescent="0.15">
      <c r="B15" s="1"/>
      <c r="C15" s="1"/>
      <c r="D15" s="1"/>
      <c r="E15" s="1"/>
      <c r="F15" s="1"/>
      <c r="G15" s="1"/>
    </row>
    <row r="16" spans="1:11" x14ac:dyDescent="0.15">
      <c r="B16" s="1"/>
      <c r="C16" s="1"/>
      <c r="D16" s="1"/>
      <c r="E16" s="1"/>
      <c r="F16" s="1"/>
      <c r="G16" s="1"/>
    </row>
    <row r="17" spans="2:7" x14ac:dyDescent="0.15">
      <c r="B17" s="1"/>
      <c r="C17" s="1"/>
      <c r="D17" s="1"/>
      <c r="E17" s="1"/>
      <c r="F17" s="1"/>
      <c r="G17" s="1"/>
    </row>
    <row r="18" spans="2:7" x14ac:dyDescent="0.15">
      <c r="B18" s="1"/>
      <c r="C18" s="1"/>
      <c r="D18" s="1"/>
      <c r="E18" s="1"/>
      <c r="F18" s="1"/>
      <c r="G18" s="1"/>
    </row>
    <row r="19" spans="2:7" x14ac:dyDescent="0.15">
      <c r="B19" s="1"/>
      <c r="C19" s="1"/>
      <c r="D19" s="1"/>
      <c r="E19" s="1"/>
      <c r="F19" s="1"/>
      <c r="G19" s="1"/>
    </row>
    <row r="20" spans="2:7" x14ac:dyDescent="0.15">
      <c r="B20" s="1"/>
      <c r="C20" s="1"/>
      <c r="D20" s="1"/>
      <c r="E20" s="1"/>
      <c r="F20" s="1"/>
      <c r="G20" s="1"/>
    </row>
    <row r="21" spans="2:7" x14ac:dyDescent="0.15">
      <c r="B21" s="1"/>
      <c r="C21" s="1"/>
      <c r="D21" s="1"/>
      <c r="E21" s="1"/>
      <c r="F21" s="1"/>
      <c r="G21" s="1"/>
    </row>
  </sheetData>
  <phoneticPr fontId="1"/>
  <dataValidations count="1">
    <dataValidation allowBlank="1" showInputMessage="1" showErrorMessage="1" sqref="D1 F1 H1" xr:uid="{23975A52-C949-48BB-A6B4-5143E863356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466B3E7-A5F2-486B-9FAE-616D22D60492}">
          <x14:formula1>
            <xm:f>MS_metadata!$A$3:$A$6</xm:f>
          </x14:formula1>
          <xm:sqref>D2:D1048576</xm:sqref>
        </x14:dataValidation>
        <x14:dataValidation type="list" allowBlank="1" showInputMessage="1" showErrorMessage="1" xr:uid="{DB58096F-A85E-4FE7-87C8-11F741547052}">
          <x14:formula1>
            <xm:f>MS_metadata!$C$3:$C$5</xm:f>
          </x14:formula1>
          <xm:sqref>F2:F1048576</xm:sqref>
        </x14:dataValidation>
        <x14:dataValidation type="list" allowBlank="1" showInputMessage="1" showErrorMessage="1" xr:uid="{065BAF95-CD14-40A9-B4A1-55DAB992C317}">
          <x14:formula1>
            <xm:f>MS_metadata!$E$3:$E$8</xm:f>
          </x14:formula1>
          <xm:sqref>H2:H1048576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0AB2-BF8F-441C-BC47-205309CE20AC}">
  <dimension ref="A1:R1"/>
  <sheetViews>
    <sheetView workbookViewId="0">
      <selection activeCell="M1" sqref="M1:R1"/>
    </sheetView>
  </sheetViews>
  <sheetFormatPr defaultColWidth="9" defaultRowHeight="14.25" x14ac:dyDescent="0.15"/>
  <cols>
    <col min="1" max="1" width="36.125" style="1" bestFit="1" customWidth="1"/>
    <col min="2" max="8" width="9" style="1"/>
    <col min="9" max="9" width="20" style="1" bestFit="1" customWidth="1"/>
    <col min="10" max="10" width="28.125" style="1" bestFit="1" customWidth="1"/>
    <col min="11" max="11" width="21.375" style="1" bestFit="1" customWidth="1"/>
    <col min="12" max="12" width="30.375" style="1" bestFit="1" customWidth="1"/>
    <col min="13" max="13" width="15.625" style="1" bestFit="1" customWidth="1"/>
    <col min="14" max="14" width="19.125" style="1" bestFit="1" customWidth="1"/>
    <col min="15" max="15" width="10.375" style="1" bestFit="1" customWidth="1"/>
    <col min="16" max="16" width="12.875" style="1" bestFit="1" customWidth="1"/>
    <col min="17" max="17" width="12.625" style="1" bestFit="1" customWidth="1"/>
    <col min="18" max="18" width="5.375" style="1" bestFit="1" customWidth="1"/>
    <col min="19" max="16384" width="9" style="1"/>
  </cols>
  <sheetData>
    <row r="1" spans="1:18" x14ac:dyDescent="0.15">
      <c r="A1" s="8" t="s">
        <v>54</v>
      </c>
      <c r="B1" s="8" t="s">
        <v>55</v>
      </c>
      <c r="C1" s="8" t="s">
        <v>56</v>
      </c>
      <c r="D1" s="8" t="s">
        <v>57</v>
      </c>
      <c r="E1" s="8" t="s">
        <v>58</v>
      </c>
      <c r="F1" s="8" t="s">
        <v>59</v>
      </c>
      <c r="G1" s="8" t="s">
        <v>40</v>
      </c>
      <c r="H1" s="8" t="s">
        <v>60</v>
      </c>
      <c r="I1" s="8" t="s">
        <v>41</v>
      </c>
      <c r="J1" s="8" t="s">
        <v>42</v>
      </c>
      <c r="K1" s="8" t="s">
        <v>43</v>
      </c>
      <c r="L1" s="8" t="s">
        <v>44</v>
      </c>
      <c r="M1" s="8" t="s">
        <v>61</v>
      </c>
      <c r="N1" s="8" t="s">
        <v>62</v>
      </c>
      <c r="O1" s="8" t="s">
        <v>63</v>
      </c>
      <c r="P1" s="8" t="s">
        <v>64</v>
      </c>
      <c r="Q1" s="8" t="s">
        <v>65</v>
      </c>
      <c r="R1" s="8" t="s">
        <v>38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8768A-5645-4328-A5EF-8DD17725990A}">
  <dimension ref="A1:F37"/>
  <sheetViews>
    <sheetView workbookViewId="0"/>
  </sheetViews>
  <sheetFormatPr defaultColWidth="8.875" defaultRowHeight="14.25" x14ac:dyDescent="0.15"/>
  <cols>
    <col min="1" max="1" width="13.625" style="1" bestFit="1" customWidth="1"/>
    <col min="2" max="2" width="23.625" style="1" bestFit="1" customWidth="1"/>
    <col min="3" max="3" width="24.125" style="1" bestFit="1" customWidth="1"/>
    <col min="4" max="4" width="16.625" style="1" bestFit="1" customWidth="1"/>
    <col min="5" max="5" width="23.625" style="1" bestFit="1" customWidth="1"/>
    <col min="6" max="6" width="24.125" style="1" bestFit="1" customWidth="1"/>
    <col min="7" max="16384" width="8.875" style="1"/>
  </cols>
  <sheetData>
    <row r="1" spans="1:6" x14ac:dyDescent="0.15">
      <c r="A1" s="1" t="s">
        <v>8</v>
      </c>
      <c r="B1" s="1" t="s">
        <v>9</v>
      </c>
      <c r="C1" s="1" t="s">
        <v>66</v>
      </c>
      <c r="D1" s="1" t="s">
        <v>11</v>
      </c>
      <c r="E1" s="1" t="s">
        <v>18</v>
      </c>
      <c r="F1" s="1" t="s">
        <v>19</v>
      </c>
    </row>
    <row r="3" spans="1:6" x14ac:dyDescent="0.15">
      <c r="A3" s="1" t="s">
        <v>67</v>
      </c>
      <c r="B3" s="6" t="s">
        <v>68</v>
      </c>
      <c r="C3" s="1" t="s">
        <v>69</v>
      </c>
      <c r="D3" s="1" t="s">
        <v>70</v>
      </c>
      <c r="E3" s="1" t="s">
        <v>71</v>
      </c>
    </row>
    <row r="4" spans="1:6" x14ac:dyDescent="0.15">
      <c r="A4" s="1" t="s">
        <v>72</v>
      </c>
      <c r="B4" s="6" t="s">
        <v>79</v>
      </c>
      <c r="C4" s="1" t="s">
        <v>74</v>
      </c>
      <c r="D4" s="1" t="s">
        <v>81</v>
      </c>
      <c r="E4" s="1" t="s">
        <v>76</v>
      </c>
      <c r="F4" s="1" t="s">
        <v>77</v>
      </c>
    </row>
    <row r="5" spans="1:6" x14ac:dyDescent="0.15">
      <c r="A5" s="1" t="s">
        <v>78</v>
      </c>
      <c r="B5" s="6" t="s">
        <v>73</v>
      </c>
      <c r="C5" s="1" t="s">
        <v>80</v>
      </c>
      <c r="D5" s="1" t="s">
        <v>75</v>
      </c>
      <c r="E5" s="1" t="s">
        <v>82</v>
      </c>
      <c r="F5" s="1" t="s">
        <v>83</v>
      </c>
    </row>
    <row r="6" spans="1:6" x14ac:dyDescent="0.15">
      <c r="A6" s="1" t="s">
        <v>84</v>
      </c>
      <c r="B6" s="6"/>
      <c r="C6" s="1" t="s">
        <v>85</v>
      </c>
      <c r="D6" s="1" t="s">
        <v>86</v>
      </c>
      <c r="E6" s="1" t="s">
        <v>87</v>
      </c>
      <c r="F6" s="1" t="s">
        <v>88</v>
      </c>
    </row>
    <row r="7" spans="1:6" x14ac:dyDescent="0.15">
      <c r="C7" s="1" t="s">
        <v>89</v>
      </c>
      <c r="D7" s="1" t="s">
        <v>90</v>
      </c>
      <c r="E7" s="1" t="s">
        <v>91</v>
      </c>
      <c r="F7" s="1" t="s">
        <v>92</v>
      </c>
    </row>
    <row r="8" spans="1:6" x14ac:dyDescent="0.15">
      <c r="C8" s="1" t="s">
        <v>93</v>
      </c>
      <c r="D8" s="1" t="s">
        <v>94</v>
      </c>
      <c r="E8" s="1" t="s">
        <v>95</v>
      </c>
      <c r="F8" s="1" t="s">
        <v>96</v>
      </c>
    </row>
    <row r="9" spans="1:6" x14ac:dyDescent="0.15">
      <c r="C9" s="1" t="s">
        <v>97</v>
      </c>
      <c r="D9" s="1" t="s">
        <v>98</v>
      </c>
      <c r="E9" s="1" t="s">
        <v>99</v>
      </c>
      <c r="F9" s="1" t="s">
        <v>100</v>
      </c>
    </row>
    <row r="10" spans="1:6" x14ac:dyDescent="0.15">
      <c r="C10" s="1" t="s">
        <v>101</v>
      </c>
      <c r="D10" s="1" t="s">
        <v>102</v>
      </c>
      <c r="E10" s="1" t="s">
        <v>103</v>
      </c>
    </row>
    <row r="11" spans="1:6" x14ac:dyDescent="0.15">
      <c r="C11" s="1" t="s">
        <v>104</v>
      </c>
      <c r="D11" s="1" t="s">
        <v>105</v>
      </c>
    </row>
    <row r="12" spans="1:6" x14ac:dyDescent="0.15">
      <c r="C12" s="1" t="s">
        <v>106</v>
      </c>
      <c r="D12" s="1" t="s">
        <v>107</v>
      </c>
    </row>
    <row r="13" spans="1:6" x14ac:dyDescent="0.15">
      <c r="C13" s="1" t="s">
        <v>108</v>
      </c>
      <c r="D13" s="1" t="s">
        <v>109</v>
      </c>
    </row>
    <row r="14" spans="1:6" x14ac:dyDescent="0.15">
      <c r="C14" s="1" t="s">
        <v>110</v>
      </c>
      <c r="D14" s="1" t="s">
        <v>111</v>
      </c>
    </row>
    <row r="15" spans="1:6" x14ac:dyDescent="0.15">
      <c r="C15" s="1" t="s">
        <v>112</v>
      </c>
      <c r="D15" s="1" t="s">
        <v>113</v>
      </c>
    </row>
    <row r="16" spans="1:6" x14ac:dyDescent="0.15">
      <c r="C16" s="1" t="s">
        <v>114</v>
      </c>
      <c r="D16" s="1" t="s">
        <v>115</v>
      </c>
    </row>
    <row r="17" spans="3:4" x14ac:dyDescent="0.15">
      <c r="C17" s="1" t="s">
        <v>116</v>
      </c>
      <c r="D17" s="1" t="s">
        <v>117</v>
      </c>
    </row>
    <row r="18" spans="3:4" x14ac:dyDescent="0.15">
      <c r="C18" s="1" t="s">
        <v>118</v>
      </c>
      <c r="D18" s="1" t="s">
        <v>119</v>
      </c>
    </row>
    <row r="19" spans="3:4" x14ac:dyDescent="0.15">
      <c r="C19" s="1" t="s">
        <v>120</v>
      </c>
      <c r="D19" s="1" t="s">
        <v>121</v>
      </c>
    </row>
    <row r="20" spans="3:4" x14ac:dyDescent="0.15">
      <c r="C20" s="1" t="s">
        <v>122</v>
      </c>
      <c r="D20" s="1" t="s">
        <v>123</v>
      </c>
    </row>
    <row r="21" spans="3:4" x14ac:dyDescent="0.15">
      <c r="C21" s="1" t="s">
        <v>124</v>
      </c>
      <c r="D21" s="1" t="s">
        <v>125</v>
      </c>
    </row>
    <row r="22" spans="3:4" x14ac:dyDescent="0.15">
      <c r="C22" s="1" t="s">
        <v>126</v>
      </c>
      <c r="D22" s="1" t="s">
        <v>127</v>
      </c>
    </row>
    <row r="23" spans="3:4" x14ac:dyDescent="0.15">
      <c r="C23" s="1" t="s">
        <v>128</v>
      </c>
      <c r="D23" s="1" t="s">
        <v>129</v>
      </c>
    </row>
    <row r="24" spans="3:4" x14ac:dyDescent="0.15">
      <c r="C24" s="1" t="s">
        <v>130</v>
      </c>
      <c r="D24" s="1" t="s">
        <v>131</v>
      </c>
    </row>
    <row r="25" spans="3:4" x14ac:dyDescent="0.15">
      <c r="C25" s="1" t="s">
        <v>132</v>
      </c>
      <c r="D25" s="1" t="s">
        <v>133</v>
      </c>
    </row>
    <row r="26" spans="3:4" x14ac:dyDescent="0.15">
      <c r="C26" s="1" t="s">
        <v>134</v>
      </c>
      <c r="D26" s="1" t="s">
        <v>135</v>
      </c>
    </row>
    <row r="27" spans="3:4" x14ac:dyDescent="0.15">
      <c r="C27" s="1" t="s">
        <v>136</v>
      </c>
      <c r="D27" s="1" t="s">
        <v>137</v>
      </c>
    </row>
    <row r="28" spans="3:4" x14ac:dyDescent="0.15">
      <c r="C28" s="1" t="s">
        <v>138</v>
      </c>
      <c r="D28" s="1" t="s">
        <v>139</v>
      </c>
    </row>
    <row r="29" spans="3:4" x14ac:dyDescent="0.15">
      <c r="C29" s="1" t="s">
        <v>140</v>
      </c>
      <c r="D29" s="1" t="s">
        <v>141</v>
      </c>
    </row>
    <row r="30" spans="3:4" x14ac:dyDescent="0.15">
      <c r="C30" s="1" t="s">
        <v>142</v>
      </c>
      <c r="D30" s="1" t="s">
        <v>143</v>
      </c>
    </row>
    <row r="31" spans="3:4" x14ac:dyDescent="0.15">
      <c r="C31" s="1" t="s">
        <v>144</v>
      </c>
      <c r="D31" s="1" t="s">
        <v>145</v>
      </c>
    </row>
    <row r="32" spans="3:4" x14ac:dyDescent="0.2">
      <c r="C32" s="1" t="s">
        <v>146</v>
      </c>
      <c r="D32" s="5" t="s">
        <v>147</v>
      </c>
    </row>
    <row r="33" spans="3:4" x14ac:dyDescent="0.2">
      <c r="C33" s="1" t="s">
        <v>148</v>
      </c>
      <c r="D33" s="5" t="s">
        <v>149</v>
      </c>
    </row>
    <row r="34" spans="3:4" x14ac:dyDescent="0.2">
      <c r="C34" s="1" t="s">
        <v>150</v>
      </c>
      <c r="D34" s="5" t="s">
        <v>151</v>
      </c>
    </row>
    <row r="35" spans="3:4" x14ac:dyDescent="0.2">
      <c r="C35" s="1" t="s">
        <v>152</v>
      </c>
      <c r="D35" s="5" t="s">
        <v>153</v>
      </c>
    </row>
    <row r="36" spans="3:4" x14ac:dyDescent="0.15">
      <c r="C36" s="1" t="s">
        <v>154</v>
      </c>
      <c r="D36" s="1" t="s">
        <v>155</v>
      </c>
    </row>
    <row r="37" spans="3:4" x14ac:dyDescent="0.15">
      <c r="C37" s="1" t="s">
        <v>156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EC5F-CA30-44AC-9415-3D23FC2A582D}">
  <dimension ref="A1:F9"/>
  <sheetViews>
    <sheetView workbookViewId="0"/>
  </sheetViews>
  <sheetFormatPr defaultColWidth="8.875" defaultRowHeight="13.5" x14ac:dyDescent="0.15"/>
  <cols>
    <col min="1" max="1" width="18.875" bestFit="1" customWidth="1"/>
    <col min="2" max="2" width="18.875" customWidth="1"/>
    <col min="3" max="3" width="20.625" bestFit="1" customWidth="1"/>
    <col min="4" max="4" width="20.625" customWidth="1"/>
    <col min="5" max="5" width="34.125" bestFit="1" customWidth="1"/>
  </cols>
  <sheetData>
    <row r="1" spans="1:6" ht="14.25" x14ac:dyDescent="0.15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  <c r="F1" s="1" t="s">
        <v>52</v>
      </c>
    </row>
    <row r="2" spans="1:6" ht="14.25" x14ac:dyDescent="0.15">
      <c r="A2" s="1"/>
      <c r="B2" s="1"/>
      <c r="C2" s="1"/>
      <c r="D2" s="1"/>
      <c r="E2" s="1"/>
    </row>
    <row r="3" spans="1:6" ht="14.25" x14ac:dyDescent="0.1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t="s">
        <v>162</v>
      </c>
    </row>
    <row r="4" spans="1:6" ht="14.25" x14ac:dyDescent="0.15">
      <c r="A4" s="1" t="s">
        <v>163</v>
      </c>
      <c r="B4" s="1" t="s">
        <v>164</v>
      </c>
      <c r="C4" s="1" t="s">
        <v>165</v>
      </c>
      <c r="D4" s="1" t="s">
        <v>166</v>
      </c>
      <c r="E4" s="1" t="s">
        <v>167</v>
      </c>
      <c r="F4" t="s">
        <v>168</v>
      </c>
    </row>
    <row r="5" spans="1:6" ht="14.25" x14ac:dyDescent="0.15">
      <c r="A5" s="1" t="s">
        <v>169</v>
      </c>
      <c r="B5" s="1" t="s">
        <v>170</v>
      </c>
      <c r="C5" s="1" t="s">
        <v>171</v>
      </c>
      <c r="D5" s="1" t="s">
        <v>172</v>
      </c>
      <c r="E5" s="1" t="s">
        <v>173</v>
      </c>
      <c r="F5" t="s">
        <v>174</v>
      </c>
    </row>
    <row r="6" spans="1:6" ht="14.25" x14ac:dyDescent="0.15">
      <c r="A6" s="1" t="s">
        <v>175</v>
      </c>
      <c r="B6" s="1" t="s">
        <v>176</v>
      </c>
      <c r="C6" s="1"/>
      <c r="D6" s="1"/>
      <c r="E6" s="1" t="s">
        <v>177</v>
      </c>
      <c r="F6" t="s">
        <v>178</v>
      </c>
    </row>
    <row r="7" spans="1:6" ht="14.25" x14ac:dyDescent="0.15">
      <c r="A7" s="1"/>
      <c r="B7" s="1"/>
      <c r="C7" s="1"/>
      <c r="D7" s="1"/>
      <c r="E7" s="1" t="s">
        <v>179</v>
      </c>
      <c r="F7" t="s">
        <v>180</v>
      </c>
    </row>
    <row r="8" spans="1:6" ht="14.25" x14ac:dyDescent="0.15">
      <c r="A8" s="1"/>
      <c r="B8" s="1"/>
      <c r="C8" s="1"/>
      <c r="D8" s="1"/>
      <c r="E8" s="1" t="s">
        <v>181</v>
      </c>
      <c r="F8" t="s">
        <v>182</v>
      </c>
    </row>
    <row r="9" spans="1:6" ht="14.25" x14ac:dyDescent="0.15">
      <c r="A9" s="1"/>
      <c r="B9" s="1"/>
      <c r="C9" s="1"/>
      <c r="D9" s="1"/>
      <c r="E9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File</vt:lpstr>
      <vt:lpstr>File_relationship</vt:lpstr>
      <vt:lpstr>Sample</vt:lpstr>
      <vt:lpstr>Fractionation</vt:lpstr>
      <vt:lpstr>Enzyme_Mod</vt:lpstr>
      <vt:lpstr>MS_mode</vt:lpstr>
      <vt:lpstr>Software_setting</vt:lpstr>
      <vt:lpstr>Sample_metadata</vt:lpstr>
      <vt:lpstr>MS_metadata</vt:lpstr>
      <vt:lpstr>CV_Ontology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吉沢明康</cp:lastModifiedBy>
  <cp:revision/>
  <dcterms:created xsi:type="dcterms:W3CDTF">2019-08-20T03:29:36Z</dcterms:created>
  <dcterms:modified xsi:type="dcterms:W3CDTF">2024-06-20T07:52:04Z</dcterms:modified>
  <cp:category/>
  <cp:contentStatus/>
</cp:coreProperties>
</file>